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  <sheet name="среднегодовая по инообластным" sheetId="4" r:id="rId2"/>
  </sheets>
  <definedNames>
    <definedName name="_xlnm.Print_Area" localSheetId="0">'среднегодовая 2022'!$A$1:$E$42</definedName>
  </definedNames>
  <calcPr calcId="144525"/>
</workbook>
</file>

<file path=xl/calcChain.xml><?xml version="1.0" encoding="utf-8"?>
<calcChain xmlns="http://schemas.openxmlformats.org/spreadsheetml/2006/main">
  <c r="D29" i="4" l="1"/>
  <c r="D31" i="3" l="1"/>
  <c r="D11" i="4" l="1"/>
  <c r="D34" i="4"/>
  <c r="C38" i="4" l="1"/>
  <c r="D36" i="3"/>
  <c r="D11" i="3"/>
  <c r="C40" i="3" l="1"/>
</calcChain>
</file>

<file path=xl/sharedStrings.xml><?xml version="1.0" encoding="utf-8"?>
<sst xmlns="http://schemas.openxmlformats.org/spreadsheetml/2006/main" count="72" uniqueCount="34">
  <si>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</si>
  <si>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</si>
  <si>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</si>
  <si>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</si>
  <si>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</si>
  <si>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</si>
  <si>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</si>
  <si>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</si>
  <si>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</si>
  <si>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</si>
  <si>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</si>
  <si>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</si>
  <si>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</si>
  <si>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</si>
  <si>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</si>
  <si>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</si>
  <si>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</si>
  <si>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</si>
  <si>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</si>
  <si>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</si>
  <si>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</si>
  <si>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</si>
  <si>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</si>
  <si>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</si>
  <si>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Приложение № ___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</si>
  <si>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</si>
  <si>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</si>
  <si>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</si>
  <si>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от "____" октября 2022 г. № ____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</si>
  <si>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</si>
  <si>
    <t>8 799/ 35 209 (УЕТ)</t>
  </si>
  <si>
    <t>Объемы финансирования ОГБУЗ "Смидовичская РБ" за оказание медицинкой помощи пролеченным больным, застрахованным за пределами Еврейской автономной области, с 01 января по 31 декабря 2022 года (с 01.10.2022)</t>
  </si>
  <si>
    <t>733 / 2 710 (УЕТ)</t>
  </si>
  <si>
    <t>Финанисрование по распоряжению Правительства РФ от 28.01.2022  № 109-р (по подушевому нормативу финансированию на обращения)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</si>
</sst>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1" fillId="0" borderId="0" xfId="0" applyFont="1"/>
    <xf numFmtId="0" fontId="11" fillId="0" borderId="0" xfId="0" applyFont="1" applyFill="1"/>
    <xf numFmtId="166" fontId="7" fillId="0" borderId="4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1.5703125" style="10" customWidth="1"/>
    <col min="2" max="2" width="37.855468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0"/>
      <c r="D1" s="33" t="s">
        <v>24</v>
      </c>
      <c r="E1" s="33"/>
    </row>
    <row r="2" spans="1:13" x14ac:dyDescent="0.25">
      <c r="C2" s="33" t="s">
        <v>7</v>
      </c>
      <c r="D2" s="33"/>
      <c r="E2" s="33"/>
    </row>
    <row r="3" spans="1:13" x14ac:dyDescent="0.25">
      <c r="C3" s="33" t="s">
        <v>28</v>
      </c>
      <c r="D3" s="33"/>
      <c r="E3" s="33"/>
    </row>
    <row r="4" spans="1:13" x14ac:dyDescent="0.25">
      <c r="C4" s="29"/>
      <c r="D4" s="29"/>
      <c r="E4" s="29"/>
    </row>
    <row r="5" spans="1:13" ht="65.25" customHeight="1" x14ac:dyDescent="0.25">
      <c r="A5" s="34" t="s">
        <v>29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1183</v>
      </c>
      <c r="D10" s="13">
        <v>37186149</v>
      </c>
    </row>
    <row r="11" spans="1:13" ht="15.75" x14ac:dyDescent="0.25">
      <c r="B11" s="2" t="s">
        <v>0</v>
      </c>
      <c r="C11" s="11"/>
      <c r="D11" s="16">
        <f>D10</f>
        <v>37186149</v>
      </c>
    </row>
    <row r="13" spans="1:13" ht="28.5" x14ac:dyDescent="0.25">
      <c r="B13" s="6" t="s">
        <v>1</v>
      </c>
      <c r="C13" s="6" t="s">
        <v>20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16</v>
      </c>
      <c r="C15" s="27">
        <v>58663</v>
      </c>
      <c r="D15" s="18">
        <v>20301824</v>
      </c>
    </row>
    <row r="16" spans="1:13" s="26" customFormat="1" ht="15.75" x14ac:dyDescent="0.25">
      <c r="B16" s="3" t="s">
        <v>17</v>
      </c>
      <c r="C16" s="27">
        <v>6907</v>
      </c>
      <c r="D16" s="18">
        <v>6463429</v>
      </c>
    </row>
    <row r="17" spans="2:4" s="26" customFormat="1" ht="63" x14ac:dyDescent="0.25">
      <c r="B17" s="28" t="s">
        <v>33</v>
      </c>
      <c r="C17" s="27">
        <v>20</v>
      </c>
      <c r="D17" s="32">
        <v>462626</v>
      </c>
    </row>
    <row r="18" spans="2:4" s="26" customFormat="1" ht="31.5" x14ac:dyDescent="0.25">
      <c r="B18" s="28" t="s">
        <v>19</v>
      </c>
      <c r="C18" s="27">
        <v>9455</v>
      </c>
      <c r="D18" s="41">
        <v>4210570</v>
      </c>
    </row>
    <row r="19" spans="2:4" s="26" customFormat="1" ht="30.75" customHeight="1" x14ac:dyDescent="0.25">
      <c r="B19" s="28" t="s">
        <v>21</v>
      </c>
      <c r="C19" s="27">
        <v>2001</v>
      </c>
      <c r="D19" s="42"/>
    </row>
    <row r="20" spans="2:4" s="26" customFormat="1" ht="15.75" x14ac:dyDescent="0.25">
      <c r="B20" s="28" t="s">
        <v>23</v>
      </c>
      <c r="C20" s="27">
        <v>103</v>
      </c>
      <c r="D20" s="43"/>
    </row>
    <row r="21" spans="2:4" ht="15.75" x14ac:dyDescent="0.25">
      <c r="B21" s="3" t="s">
        <v>13</v>
      </c>
      <c r="C21" s="27">
        <v>989</v>
      </c>
      <c r="D21" s="18">
        <v>12372519</v>
      </c>
    </row>
    <row r="22" spans="2:4" s="26" customFormat="1" ht="15.75" x14ac:dyDescent="0.25">
      <c r="B22" s="3" t="s">
        <v>25</v>
      </c>
      <c r="C22" s="27">
        <v>260</v>
      </c>
      <c r="D22" s="18">
        <v>379712</v>
      </c>
    </row>
    <row r="23" spans="2:4" s="26" customFormat="1" ht="15.75" x14ac:dyDescent="0.25">
      <c r="B23" s="3" t="s">
        <v>12</v>
      </c>
      <c r="C23" s="27">
        <v>1347</v>
      </c>
      <c r="D23" s="18">
        <v>6820979</v>
      </c>
    </row>
    <row r="24" spans="2:4" ht="15.75" x14ac:dyDescent="0.25">
      <c r="B24" s="3" t="s">
        <v>6</v>
      </c>
      <c r="C24" s="27">
        <v>3075</v>
      </c>
      <c r="D24" s="18">
        <v>3216888</v>
      </c>
    </row>
    <row r="25" spans="2:4" ht="31.5" x14ac:dyDescent="0.25">
      <c r="B25" s="25" t="s">
        <v>18</v>
      </c>
      <c r="C25" s="14" t="s">
        <v>30</v>
      </c>
      <c r="D25" s="19">
        <v>8460123</v>
      </c>
    </row>
    <row r="26" spans="2:4" s="26" customFormat="1" ht="31.5" x14ac:dyDescent="0.25">
      <c r="B26" s="25" t="s">
        <v>22</v>
      </c>
      <c r="C26" s="27">
        <v>6559</v>
      </c>
      <c r="D26" s="19">
        <v>714503</v>
      </c>
    </row>
    <row r="27" spans="2:4" s="26" customFormat="1" ht="15.75" x14ac:dyDescent="0.25">
      <c r="B27" s="3" t="s">
        <v>14</v>
      </c>
      <c r="C27" s="27">
        <v>3687</v>
      </c>
      <c r="D27" s="18">
        <v>298036</v>
      </c>
    </row>
    <row r="28" spans="2:4" s="26" customFormat="1" ht="15.75" x14ac:dyDescent="0.25">
      <c r="B28" s="3" t="s">
        <v>26</v>
      </c>
      <c r="C28" s="27">
        <v>338</v>
      </c>
      <c r="D28" s="18">
        <v>425349</v>
      </c>
    </row>
    <row r="29" spans="2:4" s="26" customFormat="1" ht="31.5" x14ac:dyDescent="0.25">
      <c r="B29" s="28" t="s">
        <v>27</v>
      </c>
      <c r="C29" s="27">
        <v>233</v>
      </c>
      <c r="D29" s="18">
        <v>208649</v>
      </c>
    </row>
    <row r="30" spans="2:4" ht="15.75" x14ac:dyDescent="0.25">
      <c r="B30" s="25" t="s">
        <v>11</v>
      </c>
      <c r="C30" s="27">
        <v>82</v>
      </c>
      <c r="D30" s="23">
        <v>66964</v>
      </c>
    </row>
    <row r="31" spans="2:4" ht="15.75" x14ac:dyDescent="0.25">
      <c r="B31" s="2" t="s">
        <v>0</v>
      </c>
      <c r="C31" s="11"/>
      <c r="D31" s="16">
        <f>SUM(D15:D30)</f>
        <v>64402171</v>
      </c>
    </row>
    <row r="33" spans="2:5" ht="28.5" x14ac:dyDescent="0.25">
      <c r="B33" s="5" t="s">
        <v>3</v>
      </c>
      <c r="C33" s="6" t="s">
        <v>9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7">
        <v>735</v>
      </c>
      <c r="D35" s="13">
        <v>10742072</v>
      </c>
    </row>
    <row r="36" spans="2:5" ht="15.75" x14ac:dyDescent="0.25">
      <c r="B36" s="2" t="s">
        <v>0</v>
      </c>
      <c r="C36" s="11"/>
      <c r="D36" s="15">
        <f>D35</f>
        <v>10742072</v>
      </c>
    </row>
    <row r="37" spans="2:5" ht="15.75" x14ac:dyDescent="0.25">
      <c r="B37" s="4"/>
      <c r="C37" s="12"/>
      <c r="D37" s="12"/>
    </row>
    <row r="38" spans="2:5" ht="15.75" thickBot="1" x14ac:dyDescent="0.3"/>
    <row r="39" spans="2:5" ht="15.75" x14ac:dyDescent="0.25">
      <c r="B39" s="35" t="s">
        <v>4</v>
      </c>
      <c r="C39" s="37" t="s">
        <v>2</v>
      </c>
      <c r="D39" s="38"/>
      <c r="E39" s="9"/>
    </row>
    <row r="40" spans="2:5" ht="16.5" thickBot="1" x14ac:dyDescent="0.3">
      <c r="B40" s="36"/>
      <c r="C40" s="39">
        <f>D11+D31+D36</f>
        <v>112330392</v>
      </c>
      <c r="D40" s="40"/>
      <c r="E40" s="21"/>
    </row>
    <row r="42" spans="2:5" s="26" customFormat="1" x14ac:dyDescent="0.25"/>
  </sheetData>
  <mergeCells count="8">
    <mergeCell ref="D1:E1"/>
    <mergeCell ref="C2:E2"/>
    <mergeCell ref="C3:E3"/>
    <mergeCell ref="A5:E5"/>
    <mergeCell ref="B39:B40"/>
    <mergeCell ref="C39:D39"/>
    <mergeCell ref="C40:D40"/>
    <mergeCell ref="D18:D20"/>
  </mergeCells>
  <pageMargins left="0.7" right="0.7" top="0.75" bottom="0.75" header="0.3" footer="0.3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zoomScaleNormal="100" workbookViewId="0">
      <selection activeCell="D31" sqref="D31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44" t="s">
        <v>8</v>
      </c>
      <c r="E1" s="44"/>
    </row>
    <row r="2" spans="1:13" x14ac:dyDescent="0.25">
      <c r="C2" s="44" t="s">
        <v>7</v>
      </c>
      <c r="D2" s="44"/>
      <c r="E2" s="44"/>
    </row>
    <row r="3" spans="1:13" x14ac:dyDescent="0.25">
      <c r="C3" s="44" t="s">
        <v>10</v>
      </c>
      <c r="D3" s="44"/>
      <c r="E3" s="44"/>
    </row>
    <row r="5" spans="1:13" ht="56.25" customHeight="1" x14ac:dyDescent="0.25">
      <c r="A5" s="34" t="s">
        <v>31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100</v>
      </c>
      <c r="D10" s="13">
        <v>3299923</v>
      </c>
    </row>
    <row r="11" spans="1:13" ht="15.75" x14ac:dyDescent="0.25">
      <c r="B11" s="2" t="s">
        <v>0</v>
      </c>
      <c r="C11" s="11"/>
      <c r="D11" s="16">
        <f>D10</f>
        <v>3299923</v>
      </c>
    </row>
    <row r="13" spans="1:13" ht="28.5" x14ac:dyDescent="0.25">
      <c r="B13" s="6" t="s">
        <v>1</v>
      </c>
      <c r="C13" s="6" t="s">
        <v>20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16</v>
      </c>
      <c r="C15" s="27">
        <v>4547</v>
      </c>
      <c r="D15" s="18">
        <v>1693348</v>
      </c>
    </row>
    <row r="16" spans="1:13" s="26" customFormat="1" ht="15.75" x14ac:dyDescent="0.25">
      <c r="B16" s="3" t="s">
        <v>17</v>
      </c>
      <c r="C16" s="27">
        <v>428</v>
      </c>
      <c r="D16" s="18">
        <v>413721</v>
      </c>
    </row>
    <row r="17" spans="2:4" s="26" customFormat="1" ht="31.5" x14ac:dyDescent="0.25">
      <c r="B17" s="28" t="s">
        <v>19</v>
      </c>
      <c r="C17" s="27">
        <v>770</v>
      </c>
      <c r="D17" s="41">
        <v>297420</v>
      </c>
    </row>
    <row r="18" spans="2:4" s="26" customFormat="1" ht="31.5" x14ac:dyDescent="0.25">
      <c r="B18" s="28" t="s">
        <v>21</v>
      </c>
      <c r="C18" s="27">
        <v>73</v>
      </c>
      <c r="D18" s="43"/>
    </row>
    <row r="19" spans="2:4" s="26" customFormat="1" ht="15.75" x14ac:dyDescent="0.25">
      <c r="B19" s="3" t="s">
        <v>13</v>
      </c>
      <c r="C19" s="27">
        <v>65</v>
      </c>
      <c r="D19" s="31">
        <v>192222</v>
      </c>
    </row>
    <row r="20" spans="2:4" s="26" customFormat="1" ht="15.75" x14ac:dyDescent="0.25">
      <c r="B20" s="3" t="s">
        <v>25</v>
      </c>
      <c r="C20" s="27">
        <v>12</v>
      </c>
      <c r="D20" s="31">
        <v>17342</v>
      </c>
    </row>
    <row r="21" spans="2:4" s="26" customFormat="1" ht="15.75" x14ac:dyDescent="0.25">
      <c r="B21" s="3" t="s">
        <v>12</v>
      </c>
      <c r="C21" s="27">
        <v>96</v>
      </c>
      <c r="D21" s="31">
        <v>159104</v>
      </c>
    </row>
    <row r="22" spans="2:4" ht="31.5" x14ac:dyDescent="0.25">
      <c r="B22" s="25" t="s">
        <v>18</v>
      </c>
      <c r="C22" s="14" t="s">
        <v>32</v>
      </c>
      <c r="D22" s="19">
        <v>651100</v>
      </c>
    </row>
    <row r="23" spans="2:4" ht="15.75" x14ac:dyDescent="0.25">
      <c r="B23" s="22" t="s">
        <v>15</v>
      </c>
      <c r="C23" s="27">
        <v>335</v>
      </c>
      <c r="D23" s="23">
        <v>350471</v>
      </c>
    </row>
    <row r="24" spans="2:4" s="26" customFormat="1" ht="31.5" x14ac:dyDescent="0.25">
      <c r="B24" s="25" t="s">
        <v>22</v>
      </c>
      <c r="C24" s="27">
        <v>421</v>
      </c>
      <c r="D24" s="23">
        <v>45876</v>
      </c>
    </row>
    <row r="25" spans="2:4" s="26" customFormat="1" ht="15.75" x14ac:dyDescent="0.25">
      <c r="B25" s="3" t="s">
        <v>14</v>
      </c>
      <c r="C25" s="27">
        <v>257</v>
      </c>
      <c r="D25" s="23">
        <v>20116</v>
      </c>
    </row>
    <row r="26" spans="2:4" s="26" customFormat="1" ht="31.5" x14ac:dyDescent="0.25">
      <c r="B26" s="28" t="s">
        <v>26</v>
      </c>
      <c r="C26" s="27">
        <v>12</v>
      </c>
      <c r="D26" s="23">
        <v>15101</v>
      </c>
    </row>
    <row r="27" spans="2:4" s="26" customFormat="1" ht="31.5" x14ac:dyDescent="0.25">
      <c r="B27" s="28" t="s">
        <v>27</v>
      </c>
      <c r="C27" s="27">
        <v>8</v>
      </c>
      <c r="D27" s="23">
        <v>6405</v>
      </c>
    </row>
    <row r="28" spans="2:4" s="26" customFormat="1" ht="15.75" x14ac:dyDescent="0.25">
      <c r="B28" s="25" t="s">
        <v>11</v>
      </c>
      <c r="C28" s="27">
        <v>9</v>
      </c>
      <c r="D28" s="23">
        <v>7638</v>
      </c>
    </row>
    <row r="29" spans="2:4" ht="15.75" x14ac:dyDescent="0.25">
      <c r="B29" s="2" t="s">
        <v>0</v>
      </c>
      <c r="C29" s="11"/>
      <c r="D29" s="16">
        <f>SUM(D15:D28)</f>
        <v>3869864</v>
      </c>
    </row>
    <row r="31" spans="2:4" ht="28.5" x14ac:dyDescent="0.25">
      <c r="B31" s="5" t="s">
        <v>3</v>
      </c>
      <c r="C31" s="6" t="s">
        <v>9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7">
        <v>36</v>
      </c>
      <c r="D33" s="13">
        <v>520864</v>
      </c>
    </row>
    <row r="34" spans="2:5" ht="15.75" x14ac:dyDescent="0.25">
      <c r="B34" s="2" t="s">
        <v>0</v>
      </c>
      <c r="C34" s="11"/>
      <c r="D34" s="15">
        <f>D33</f>
        <v>520864</v>
      </c>
    </row>
    <row r="35" spans="2:5" ht="15.75" x14ac:dyDescent="0.25">
      <c r="B35" s="4"/>
      <c r="C35" s="12"/>
      <c r="D35" s="12"/>
    </row>
    <row r="36" spans="2:5" ht="15.75" thickBot="1" x14ac:dyDescent="0.3"/>
    <row r="37" spans="2:5" ht="15.75" x14ac:dyDescent="0.25">
      <c r="B37" s="35" t="s">
        <v>4</v>
      </c>
      <c r="C37" s="37" t="s">
        <v>2</v>
      </c>
      <c r="D37" s="38"/>
      <c r="E37" s="9"/>
    </row>
    <row r="38" spans="2:5" ht="16.5" thickBot="1" x14ac:dyDescent="0.3">
      <c r="B38" s="36"/>
      <c r="C38" s="39">
        <f>D11+D29+D34</f>
        <v>7690651</v>
      </c>
      <c r="D38" s="40"/>
      <c r="E38" s="21"/>
    </row>
  </sheetData>
  <mergeCells count="8">
    <mergeCell ref="D1:E1"/>
    <mergeCell ref="C2:E2"/>
    <mergeCell ref="C3:E3"/>
    <mergeCell ref="A5:E5"/>
    <mergeCell ref="B37:B38"/>
    <mergeCell ref="C37:D37"/>
    <mergeCell ref="C38:D38"/>
    <mergeCell ref="D17:D1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2022</vt:lpstr>
      <vt:lpstr>среднегодовая по инообластным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2022-10-26T05:41:03Z</cp:lastPrinted>
  <dcterms:created xsi:type="dcterms:W3CDTF">2013-02-07T03:49:39Z</dcterms:created>
  <dcterms:modified xsi:type="dcterms:W3CDTF">2022-10-26T05:41:08Z</dcterms:modified>
</cp:coreProperties>
</file>